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_____\!Відкриті дані\набори\Бух\"/>
    </mc:Choice>
  </mc:AlternateContent>
  <xr:revisionPtr revIDLastSave="0" documentId="13_ncr:1_{2E5D418C-50C4-447D-9B88-C9EBAE43DFA0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501150 (р)" sheetId="6" r:id="rId1"/>
  </sheets>
  <definedNames>
    <definedName name="_col101">#REF!</definedName>
    <definedName name="_col102">#REF!</definedName>
    <definedName name="_col103">#REF!</definedName>
    <definedName name="_col104">#REF!</definedName>
    <definedName name="_col201">#REF!</definedName>
    <definedName name="_col202">#REF!</definedName>
    <definedName name="_col203">#REF!</definedName>
    <definedName name="_col204">#REF!</definedName>
    <definedName name="Book_fio" localSheetId="0">'501150 (р)'!#REF!</definedName>
    <definedName name="Book_fio">#REF!</definedName>
    <definedName name="Book_fio_p2">#REF!</definedName>
    <definedName name="Book_fio_p3">#REF!</definedName>
    <definedName name="Book_post" localSheetId="0">'501150 (р)'!#REF!</definedName>
    <definedName name="Book_post">#REF!</definedName>
    <definedName name="Book_post_p2">#REF!</definedName>
    <definedName name="Book_post_p3">#REF!</definedName>
    <definedName name="boss_fio" localSheetId="0">'501150 (р)'!$C$6</definedName>
    <definedName name="boss_fio">#REF!</definedName>
    <definedName name="boss_fio_p1" localSheetId="0">'501150 (р)'!$C$6</definedName>
    <definedName name="boss_fio_p1">#REF!</definedName>
    <definedName name="boss_fio_p2">#REF!</definedName>
    <definedName name="boss_fio_p3">#REF!</definedName>
    <definedName name="boss_post" localSheetId="0">'501150 (р)'!$C$4</definedName>
    <definedName name="boss_post">#REF!</definedName>
    <definedName name="boss_post_p1" localSheetId="0">'501150 (р)'!$C$4</definedName>
    <definedName name="boss_post_p1">#REF!</definedName>
    <definedName name="boss_post_p2">#REF!</definedName>
    <definedName name="boss_post_p3">#REF!</definedName>
    <definedName name="budget_name" localSheetId="0">'501150 (р)'!$A$15</definedName>
    <definedName name="budget_name">#REF!</definedName>
    <definedName name="budgetName_p2">#REF!</definedName>
    <definedName name="budgetName_p3">#REF!</definedName>
    <definedName name="colutvi">#REF!</definedName>
    <definedName name="DocName_Year" localSheetId="0">'501150 (р)'!$A$10</definedName>
    <definedName name="DocName_Year">#REF!</definedName>
    <definedName name="DocName_Year_p2">#REF!</definedName>
    <definedName name="DocName_Year_p3">#REF!</definedName>
    <definedName name="FondName">#REF!</definedName>
    <definedName name="fpo_name" localSheetId="0">'501150 (р)'!$A$11</definedName>
    <definedName name="fpo_name">#REF!</definedName>
    <definedName name="FpoName_p2">#REF!</definedName>
    <definedName name="FpoName_p3">#REF!</definedName>
    <definedName name="KpkvCode" localSheetId="0">'501150 (р)'!$A$20</definedName>
    <definedName name="KpkvCode">#REF!</definedName>
    <definedName name="kpkvCode_p2">#REF!</definedName>
    <definedName name="kpkvCode_p3">#REF!</definedName>
    <definedName name="KpkvName" localSheetId="0">'501150 (р)'!$A$19</definedName>
    <definedName name="KpkvName">#REF!</definedName>
    <definedName name="kpkvName_p2">#REF!</definedName>
    <definedName name="kpkvName_p3">#REF!</definedName>
    <definedName name="kvkName_p1" localSheetId="0">'501150 (р)'!$B$16</definedName>
    <definedName name="kvkName_p1">#REF!</definedName>
    <definedName name="kvkName_p2">#REF!</definedName>
    <definedName name="kvkName_p3">#REF!</definedName>
    <definedName name="Nadh250100" localSheetId="0">'501150 (р)'!$B$27</definedName>
    <definedName name="Nadh250100">#REF!</definedName>
    <definedName name="Nadh250200" localSheetId="0">'501150 (р)'!$B$28</definedName>
    <definedName name="Nadh250200">#REF!</definedName>
    <definedName name="NadhEnd" localSheetId="0">'501150 (р)'!$B$33</definedName>
    <definedName name="NadhEnd">#REF!</definedName>
    <definedName name="NadhEnd3">#REF!</definedName>
    <definedName name="NadhID" localSheetId="0">'501150 (р)'!$B$30</definedName>
    <definedName name="NadhID">#REF!</definedName>
    <definedName name="NadhIF" localSheetId="0">'501150 (р)'!$B$31</definedName>
    <definedName name="NadhIF">#REF!</definedName>
    <definedName name="NadhIK" localSheetId="0">'501150 (р)'!$B$32</definedName>
    <definedName name="NadhIK">#REF!</definedName>
    <definedName name="NadhIn" localSheetId="0">'501150 (р)'!$B$29</definedName>
    <definedName name="NadhIn">#REF!</definedName>
    <definedName name="NadhStart" localSheetId="0">'501150 (р)'!$B$26</definedName>
    <definedName name="NadhStart">#REF!</definedName>
    <definedName name="NadhStart3">#REF!</definedName>
    <definedName name="SumAll" localSheetId="0">'501150 (р)'!$C$2</definedName>
    <definedName name="SumAll">#REF!</definedName>
    <definedName name="SumAllm">#REF!</definedName>
    <definedName name="SumAllm3">#REF!</definedName>
    <definedName name="Terr_name" localSheetId="0">'501150 (р)'!$A$13</definedName>
    <definedName name="Vdend" localSheetId="0">'501150 (р)'!#REF!</definedName>
    <definedName name="Vdend">#REF!</definedName>
    <definedName name="Vdend_p2">#REF!</definedName>
    <definedName name="Vdend_p3">#REF!</definedName>
    <definedName name="Vdstart" localSheetId="0">'501150 (р)'!$B$34</definedName>
    <definedName name="Vdstart">#REF!</definedName>
    <definedName name="Vdstart_p2">#REF!</definedName>
    <definedName name="Vdstart_p3">#REF!</definedName>
    <definedName name="YearName">#REF!</definedName>
    <definedName name="YearName3">#REF!</definedName>
    <definedName name="_xlnm.Print_Titles" localSheetId="0">'501150 (р)'!$23:$23</definedName>
    <definedName name="_xlnm.Print_Area" localSheetId="0">'501150 (р)'!$A$1:$E$107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C35" i="6" s="1"/>
  <c r="E96" i="6" l="1"/>
  <c r="E95" i="6"/>
  <c r="E94" i="6"/>
  <c r="E93" i="6"/>
  <c r="E92" i="6"/>
  <c r="D91" i="6"/>
  <c r="C91" i="6"/>
  <c r="E90" i="6"/>
  <c r="E89" i="6"/>
  <c r="E88" i="6"/>
  <c r="E87" i="6"/>
  <c r="D86" i="6"/>
  <c r="C86" i="6"/>
  <c r="E85" i="6"/>
  <c r="E84" i="6"/>
  <c r="E83" i="6"/>
  <c r="E82" i="6"/>
  <c r="E81" i="6"/>
  <c r="D80" i="6"/>
  <c r="C80" i="6"/>
  <c r="E79" i="6"/>
  <c r="E78" i="6"/>
  <c r="D77" i="6"/>
  <c r="C77" i="6"/>
  <c r="E76" i="6"/>
  <c r="E75" i="6"/>
  <c r="D74" i="6"/>
  <c r="C74" i="6"/>
  <c r="E73" i="6"/>
  <c r="E70" i="6"/>
  <c r="E69" i="6"/>
  <c r="E68" i="6"/>
  <c r="E67" i="6"/>
  <c r="D66" i="6"/>
  <c r="C66" i="6"/>
  <c r="E65" i="6"/>
  <c r="E64" i="6"/>
  <c r="E63" i="6"/>
  <c r="D62" i="6"/>
  <c r="C62" i="6"/>
  <c r="E61" i="6"/>
  <c r="E60" i="6"/>
  <c r="D59" i="6"/>
  <c r="C59" i="6"/>
  <c r="E57" i="6"/>
  <c r="E56" i="6"/>
  <c r="D55" i="6"/>
  <c r="C55" i="6"/>
  <c r="E54" i="6"/>
  <c r="E53" i="6"/>
  <c r="E52" i="6"/>
  <c r="E51" i="6"/>
  <c r="E50" i="6"/>
  <c r="E49" i="6"/>
  <c r="D48" i="6"/>
  <c r="C48" i="6"/>
  <c r="E46" i="6"/>
  <c r="E45" i="6"/>
  <c r="E44" i="6"/>
  <c r="E43" i="6"/>
  <c r="E42" i="6"/>
  <c r="E40" i="6"/>
  <c r="E39" i="6"/>
  <c r="E38" i="6"/>
  <c r="E37" i="6"/>
  <c r="D36" i="6"/>
  <c r="D35" i="6" s="1"/>
  <c r="E32" i="6"/>
  <c r="E31" i="6"/>
  <c r="E30" i="6"/>
  <c r="D29" i="6"/>
  <c r="E29" i="6" s="1"/>
  <c r="E28" i="6"/>
  <c r="E27" i="6"/>
  <c r="C41" i="6" l="1"/>
  <c r="C34" i="6" s="1"/>
  <c r="E74" i="6"/>
  <c r="D26" i="6"/>
  <c r="D24" i="6" s="1"/>
  <c r="D72" i="6"/>
  <c r="D71" i="6" s="1"/>
  <c r="E77" i="6"/>
  <c r="E80" i="6"/>
  <c r="E26" i="6"/>
  <c r="E55" i="6"/>
  <c r="E62" i="6"/>
  <c r="D41" i="6"/>
  <c r="D34" i="6" s="1"/>
  <c r="E91" i="6"/>
  <c r="E59" i="6"/>
  <c r="E36" i="6"/>
  <c r="E48" i="6"/>
  <c r="C72" i="6"/>
  <c r="E72" i="6" s="1"/>
  <c r="E86" i="6"/>
  <c r="E66" i="6"/>
  <c r="E35" i="6"/>
  <c r="D33" i="6" l="1"/>
  <c r="E41" i="6"/>
  <c r="C71" i="6"/>
  <c r="E71" i="6" s="1"/>
  <c r="E34" i="6"/>
  <c r="C33" i="6" l="1"/>
  <c r="C25" i="6" s="1"/>
  <c r="E25" i="6" s="1"/>
  <c r="C24" i="6" l="1"/>
  <c r="E24" i="6" s="1"/>
  <c r="E33" i="6"/>
</calcChain>
</file>

<file path=xl/sharedStrings.xml><?xml version="1.0" encoding="utf-8"?>
<sst xmlns="http://schemas.openxmlformats.org/spreadsheetml/2006/main" count="189" uniqueCount="176">
  <si>
    <t>Код</t>
  </si>
  <si>
    <t>Усього на рік</t>
  </si>
  <si>
    <t xml:space="preserve">РАЗОМ </t>
  </si>
  <si>
    <t>х</t>
  </si>
  <si>
    <t>Поточні видатки</t>
  </si>
  <si>
    <t>________________________</t>
  </si>
  <si>
    <t>НАДХОДЖЕННЯ - усього</t>
  </si>
  <si>
    <t>Заробітна плата</t>
  </si>
  <si>
    <t>Продукти харчування</t>
  </si>
  <si>
    <t>Видатки на відрядження</t>
  </si>
  <si>
    <t>Оплата теплопостачання</t>
  </si>
  <si>
    <t>Оплата електроенергії</t>
  </si>
  <si>
    <t>Оплата природного газу</t>
  </si>
  <si>
    <t>Виплата пенсій і допомоги</t>
  </si>
  <si>
    <t>Стипендії</t>
  </si>
  <si>
    <t>Капітальні видатки</t>
  </si>
  <si>
    <t>2000</t>
  </si>
  <si>
    <t>Придбання основного капіталу</t>
  </si>
  <si>
    <t>2100</t>
  </si>
  <si>
    <t>2110</t>
  </si>
  <si>
    <t>Капітальне будівництво (придбання)</t>
  </si>
  <si>
    <t>2120</t>
  </si>
  <si>
    <t>Капітальний ремонт</t>
  </si>
  <si>
    <t>Створення державних запасів і резервів</t>
  </si>
  <si>
    <t>2200</t>
  </si>
  <si>
    <t>Капітальні трансферти</t>
  </si>
  <si>
    <t>2400</t>
  </si>
  <si>
    <t>2410</t>
  </si>
  <si>
    <t>2420</t>
  </si>
  <si>
    <t>Капітальні трансферти населенню</t>
  </si>
  <si>
    <t>Нерозподілені видатки</t>
  </si>
  <si>
    <t>3000</t>
  </si>
  <si>
    <t>Реконструкція та реставрація</t>
  </si>
  <si>
    <t>ВИДАТКИ ТА НАДАННЯ КРЕДИТІВ - усього</t>
  </si>
  <si>
    <t>4110</t>
  </si>
  <si>
    <t>4111</t>
  </si>
  <si>
    <t>4112</t>
  </si>
  <si>
    <t>4113</t>
  </si>
  <si>
    <t>4210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</si>
  <si>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</si>
  <si>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</si>
  <si>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</si>
  <si>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</si>
  <si>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</si>
  <si>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</si>
  <si>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</si>
  <si>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Медикаменти та перев'язувальні матеріали</t>
  </si>
  <si>
    <t>Оплата послуг (крім комунальних)</t>
  </si>
  <si>
    <t>Оплата комунальних послуг та енергоносіїв</t>
  </si>
  <si>
    <t>(код за ЄДРПОУ та найменування бюджетної установи)</t>
  </si>
  <si>
    <t>(найменування міста, району, області)</t>
  </si>
  <si>
    <t>Надходження коштів із загального фонду бюджету</t>
  </si>
  <si>
    <t>Придбання обладнання і предметів довгострокового користування</t>
  </si>
  <si>
    <t>Поточні трансферти органам державного управління інших рівнів</t>
  </si>
  <si>
    <t>М.П.</t>
  </si>
  <si>
    <t>x</t>
  </si>
  <si>
    <t>2111</t>
  </si>
  <si>
    <t>2112</t>
  </si>
  <si>
    <t>Оплата праці і нарахування на заробітну плату</t>
  </si>
  <si>
    <t>Оплата праці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</si>
  <si>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</si>
  <si>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</si>
  <si>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</si>
  <si>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2210</t>
  </si>
  <si>
    <t>2220</t>
  </si>
  <si>
    <t>2230</t>
  </si>
  <si>
    <t>2240</t>
  </si>
  <si>
    <t>2250</t>
  </si>
  <si>
    <t>2260</t>
  </si>
  <si>
    <t>2270</t>
  </si>
  <si>
    <t>2271</t>
  </si>
  <si>
    <t>2272</t>
  </si>
  <si>
    <t>2273</t>
  </si>
  <si>
    <t>2274</t>
  </si>
  <si>
    <t>2275</t>
  </si>
  <si>
    <t>2280</t>
  </si>
  <si>
    <t>2281</t>
  </si>
  <si>
    <t>2282</t>
  </si>
  <si>
    <t>Обслуговування боргових зобов'язань</t>
  </si>
  <si>
    <t>Поточні трансферти</t>
  </si>
  <si>
    <t>Обслуговування внутрішніх боргових зобов'язань</t>
  </si>
  <si>
    <t>Обслуговування зовнішніх боргових зобов'язань</t>
  </si>
  <si>
    <t>2600</t>
  </si>
  <si>
    <t>2610</t>
  </si>
  <si>
    <t>2620</t>
  </si>
  <si>
    <t>Субсидії та поточні трансферти підприємствам (установам, організаціям)</t>
  </si>
  <si>
    <t>Поточні трансферти урядам іноземних держав та міжнародним організаціям</t>
  </si>
  <si>
    <t>Соціальне забезпечення</t>
  </si>
  <si>
    <t>2630</t>
  </si>
  <si>
    <t>2700</t>
  </si>
  <si>
    <t>2710</t>
  </si>
  <si>
    <t>2720</t>
  </si>
  <si>
    <t>2730</t>
  </si>
  <si>
    <t>Інші виплати населенню</t>
  </si>
  <si>
    <t>2800</t>
  </si>
  <si>
    <t>3100</t>
  </si>
  <si>
    <t>3110</t>
  </si>
  <si>
    <t>3120</t>
  </si>
  <si>
    <t>3121</t>
  </si>
  <si>
    <t>3122</t>
  </si>
  <si>
    <t>Капітальне будівництво (придбання) житла</t>
  </si>
  <si>
    <t>Капітальне будівництво (придбання) інших об'єктів</t>
  </si>
  <si>
    <t>3130</t>
  </si>
  <si>
    <t>3131</t>
  </si>
  <si>
    <t>3132</t>
  </si>
  <si>
    <t>3140</t>
  </si>
  <si>
    <t>3141</t>
  </si>
  <si>
    <t>3143</t>
  </si>
  <si>
    <t>3142</t>
  </si>
  <si>
    <t>3150</t>
  </si>
  <si>
    <t>3160</t>
  </si>
  <si>
    <t>3200</t>
  </si>
  <si>
    <t>3210</t>
  </si>
  <si>
    <t>3220</t>
  </si>
  <si>
    <t>3230</t>
  </si>
  <si>
    <t>3240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</si>
  <si>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</si>
  <si>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</si>
  <si>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</si>
  <si>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25010000</t>
  </si>
  <si>
    <t>25020000</t>
  </si>
  <si>
    <t>Найменування</t>
  </si>
  <si>
    <t>Видатки та заходи спеціального призначення</t>
  </si>
  <si>
    <t>Капітальний ремонт житлового фонду (приміщень)</t>
  </si>
  <si>
    <t>Реконструкція житлового фонду (приміщень)</t>
  </si>
  <si>
    <t>загальний фонд</t>
  </si>
  <si>
    <t>спеціальний фонд</t>
  </si>
  <si>
    <t>Дослідження і розробки, окремі заходи по реалізації державних (регіональних) програм</t>
  </si>
  <si>
    <t>Інші поточні видатки</t>
  </si>
  <si>
    <t>Реставрація пам'яток культури, історії та архітектури</t>
  </si>
  <si>
    <t>Грошове забезпечення військовослужбовців</t>
  </si>
  <si>
    <t>Придбання землі та нематеріальних активів</t>
  </si>
  <si>
    <t>(посада)</t>
  </si>
  <si>
    <t>2276</t>
  </si>
  <si>
    <t>Оплата енергосервісу</t>
  </si>
  <si>
    <t>М.П.***</t>
  </si>
  <si>
    <t>** Сума проставляється за кодом відповідно до класифікації кредитування бюджету та не враховується у рядку "НАДХОДЖЕННЯ - усього".</t>
  </si>
  <si>
    <t>Надходження коштів із спеціального фонду бюджету, у тому числі:</t>
  </si>
  <si>
    <t>Оплата водопостачання та водовідведення</t>
  </si>
  <si>
    <t>код та назва відомчої класифікації видатків та кредитування бюджету</t>
  </si>
  <si>
    <t>код та назва програмної класифікації видатків та кредитування державного бюджету</t>
  </si>
  <si>
    <t>Оплата інших енергоносіїв та інших комунальних послуг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</si>
  <si>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______________)</t>
  </si>
  <si>
    <t>2113</t>
  </si>
  <si>
    <t>Суддівська винагорода</t>
  </si>
  <si>
    <t xml:space="preserve">_______________ 20__ р.                                                                                                         </t>
  </si>
  <si>
    <t xml:space="preserve">(грн) </t>
  </si>
  <si>
    <t>Виконання рішень судів на користь суддів та працівників апаратів судів</t>
  </si>
  <si>
    <t>45221108 Державна служба України у справах дітей</t>
  </si>
  <si>
    <t>державний</t>
  </si>
  <si>
    <t>2504010 "Керівництво та управління у сфері усиновлення та захисту прав дітей"</t>
  </si>
  <si>
    <t>ЗАТВЕРДЖУЮ</t>
  </si>
  <si>
    <t>Голова Державної служби України у справах дітей</t>
  </si>
  <si>
    <t>у сумі 106 501 800 (сто шість мільйонів п'ятсот одна тисяча вісімсот) грн</t>
  </si>
  <si>
    <t>Валентина ЗОЗУЛЯ</t>
  </si>
  <si>
    <t>КОШТОРИС
на 2026 рік</t>
  </si>
  <si>
    <t>м. Київ</t>
  </si>
  <si>
    <t>вид бюджету</t>
  </si>
  <si>
    <t>250 Міністерство соціальної політики, сім'ї та єдності України</t>
  </si>
  <si>
    <r>
      <t xml:space="preserve">надходження від плати за послуги, що надаються бюджетними установами згідно із законодавством 
</t>
    </r>
    <r>
      <rPr>
        <sz val="11"/>
        <rFont val="Times New Roman"/>
        <family val="1"/>
        <charset val="204"/>
      </rPr>
      <t>(розписати за підгрупами)</t>
    </r>
  </si>
  <si>
    <t>інші доходи (розписати за кодами класифікації доходів бюджету)</t>
  </si>
  <si>
    <r>
      <t xml:space="preserve">інші джерела власних надходжень бюджетних установ 
</t>
    </r>
    <r>
      <rPr>
        <sz val="11"/>
        <rFont val="Times New Roman"/>
        <family val="1"/>
        <charset val="204"/>
      </rPr>
      <t>(розписати за підгрупами)</t>
    </r>
  </si>
  <si>
    <t>інші надходження, у тому числі:</t>
  </si>
  <si>
    <t>фінансування(розписати за кодами класифікації фінансування бюджету за типом боргового зобовя'зання)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</si>
  <si>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</si>
  <si>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Капітальний ремонт інших об'єктів</t>
  </si>
  <si>
    <t>Реконструкція та реставрація інших об'єктів</t>
  </si>
  <si>
    <t xml:space="preserve">                 (підпис)                        </t>
  </si>
  <si>
    <t>Наталя ФАТЄЄНКО</t>
  </si>
  <si>
    <t xml:space="preserve">            (підпис)</t>
  </si>
  <si>
    <t xml:space="preserve">               (підпис)</t>
  </si>
  <si>
    <t>***Заповнюється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</si>
  <si>
    <t>2026 р.</t>
  </si>
  <si>
    <t>Начальник управління фінансового забезпечення, бухгалтерського обліку та звітності - головний бухгалтер Державної служби України 
у справах дітей</t>
  </si>
  <si>
    <t>(сума словами і цифрами)</t>
  </si>
  <si>
    <t>Примітка: призначення в сумі 70 616,2 тис. грн (у тому числі: оплата праці - 57 882,1 тис. грн (в межах визначеного у лімітній довідці про бюджетні асигнування та кредитування обсягу видатків на оплату праці); нарахування на оплату праці - 12 734,1 тис. грн) будуть використані за погодженням з Міністерством фінансів України після заповнення вакантних посад.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</si>
</sst>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/>
    <xf numFmtId="2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wrapText="1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vertical="top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0" borderId="0" xfId="0" applyFont="1"/>
    <xf numFmtId="0" fontId="5" fillId="0" borderId="3" xfId="0" applyFont="1" applyBorder="1"/>
    <xf numFmtId="164" fontId="3" fillId="0" borderId="2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center" vertical="top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49" fontId="3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1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49" fontId="3" fillId="0" borderId="3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1" fontId="3" fillId="0" borderId="3" xfId="1" applyNumberFormat="1" applyFont="1" applyBorder="1" applyAlignment="1">
      <alignment horizontal="left" wrapText="1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2"/>
  <sheetViews>
    <sheetView showZeros="0" tabSelected="1" topLeftCell="A82" zoomScale="110" zoomScaleNormal="110" workbookViewId="0">
      <selection activeCell="A11" sqref="A11:E11"/>
    </sheetView>
  </sheetViews>
  <sheetFormatPr defaultColWidth="9.140625" defaultRowHeight="15" x14ac:dyDescent="0.25"/>
  <cols>
    <col min="1" max="1" width="61.42578125" style="17" customWidth="1"/>
    <col min="2" max="2" width="15.85546875" style="17" customWidth="1"/>
    <col min="3" max="4" width="17" style="1" customWidth="1"/>
    <col min="5" max="5" width="16.42578125" style="1" customWidth="1"/>
    <col min="6" max="16384" width="9.140625" style="1"/>
  </cols>
  <sheetData>
    <row r="1" spans="1:5" x14ac:dyDescent="0.25">
      <c r="C1" s="74" t="s">
        <v>151</v>
      </c>
      <c r="D1" s="74"/>
      <c r="E1" s="74"/>
    </row>
    <row r="2" spans="1:5" ht="29.25" customHeight="1" x14ac:dyDescent="0.25">
      <c r="C2" s="75" t="s">
        <v>153</v>
      </c>
      <c r="D2" s="75"/>
      <c r="E2" s="75"/>
    </row>
    <row r="3" spans="1:5" ht="15" customHeight="1" x14ac:dyDescent="0.25">
      <c r="C3" s="76" t="s">
        <v>174</v>
      </c>
      <c r="D3" s="76"/>
      <c r="E3" s="76"/>
    </row>
    <row r="4" spans="1:5" ht="15" customHeight="1" x14ac:dyDescent="0.25">
      <c r="C4" s="77" t="s">
        <v>152</v>
      </c>
      <c r="D4" s="77"/>
      <c r="E4" s="77"/>
    </row>
    <row r="5" spans="1:5" ht="15" customHeight="1" x14ac:dyDescent="0.25">
      <c r="C5" s="76" t="s">
        <v>132</v>
      </c>
      <c r="D5" s="76"/>
      <c r="E5" s="76"/>
    </row>
    <row r="6" spans="1:5" ht="15" customHeight="1" x14ac:dyDescent="0.25">
      <c r="C6" s="73" t="s">
        <v>154</v>
      </c>
      <c r="D6" s="73"/>
      <c r="E6" s="73"/>
    </row>
    <row r="7" spans="1:5" ht="15" customHeight="1" x14ac:dyDescent="0.25">
      <c r="C7" s="69" t="s">
        <v>167</v>
      </c>
      <c r="D7" s="69"/>
      <c r="E7" s="69"/>
    </row>
    <row r="8" spans="1:5" ht="15" customHeight="1" x14ac:dyDescent="0.25">
      <c r="C8" s="51"/>
      <c r="D8" s="50" t="s">
        <v>172</v>
      </c>
      <c r="E8" s="50"/>
    </row>
    <row r="9" spans="1:5" ht="15" customHeight="1" x14ac:dyDescent="0.25">
      <c r="C9" s="34"/>
      <c r="D9" s="34"/>
      <c r="E9" s="35" t="s">
        <v>54</v>
      </c>
    </row>
    <row r="10" spans="1:5" ht="37.5" customHeight="1" x14ac:dyDescent="0.3">
      <c r="A10" s="71" t="s">
        <v>155</v>
      </c>
      <c r="B10" s="71"/>
      <c r="C10" s="71"/>
      <c r="D10" s="71"/>
      <c r="E10" s="71"/>
    </row>
    <row r="11" spans="1:5" ht="20.25" customHeight="1" x14ac:dyDescent="0.25">
      <c r="A11" s="70" t="s">
        <v>148</v>
      </c>
      <c r="B11" s="70"/>
      <c r="C11" s="70"/>
      <c r="D11" s="70"/>
      <c r="E11" s="70"/>
    </row>
    <row r="12" spans="1:5" s="20" customFormat="1" ht="15" customHeight="1" x14ac:dyDescent="0.2">
      <c r="A12" s="57" t="s">
        <v>49</v>
      </c>
      <c r="B12" s="57"/>
      <c r="C12" s="57"/>
      <c r="D12" s="57"/>
      <c r="E12" s="57"/>
    </row>
    <row r="13" spans="1:5" ht="15" customHeight="1" x14ac:dyDescent="0.25">
      <c r="A13" s="70" t="s">
        <v>156</v>
      </c>
      <c r="B13" s="70"/>
      <c r="C13" s="70"/>
      <c r="D13" s="70"/>
      <c r="E13" s="70"/>
    </row>
    <row r="14" spans="1:5" ht="15" customHeight="1" x14ac:dyDescent="0.25">
      <c r="A14" s="57" t="s">
        <v>50</v>
      </c>
      <c r="B14" s="57"/>
      <c r="C14" s="57"/>
      <c r="D14" s="57"/>
      <c r="E14" s="57"/>
    </row>
    <row r="15" spans="1:5" ht="15" customHeight="1" x14ac:dyDescent="0.25">
      <c r="A15" s="14" t="s">
        <v>157</v>
      </c>
      <c r="B15" s="61" t="s">
        <v>149</v>
      </c>
      <c r="C15" s="61"/>
      <c r="D15" s="61"/>
      <c r="E15" s="61"/>
    </row>
    <row r="16" spans="1:5" ht="15" customHeight="1" x14ac:dyDescent="0.25">
      <c r="A16" s="29" t="s">
        <v>139</v>
      </c>
      <c r="B16" s="62" t="s">
        <v>158</v>
      </c>
      <c r="C16" s="62"/>
      <c r="D16" s="62"/>
      <c r="E16" s="62"/>
    </row>
    <row r="17" spans="1:6" ht="29.1" customHeight="1" x14ac:dyDescent="0.25">
      <c r="A17" s="29" t="s">
        <v>140</v>
      </c>
      <c r="B17" s="58" t="s">
        <v>150</v>
      </c>
      <c r="C17" s="58"/>
      <c r="D17" s="58"/>
      <c r="E17" s="58"/>
    </row>
    <row r="18" spans="1:6" ht="28.5" customHeight="1" x14ac:dyDescent="0.25">
      <c r="A18" s="59" t="s">
        <v>142</v>
      </c>
      <c r="B18" s="60"/>
      <c r="C18" s="60"/>
      <c r="D18" s="60"/>
      <c r="E18" s="60"/>
    </row>
    <row r="19" spans="1:6" s="22" customFormat="1" ht="9.75" customHeight="1" x14ac:dyDescent="0.2">
      <c r="A19" s="31" t="s">
        <v>147</v>
      </c>
      <c r="B19" s="28"/>
      <c r="C19" s="28"/>
      <c r="D19" s="28"/>
      <c r="E19" s="28"/>
      <c r="F19" s="21"/>
    </row>
    <row r="20" spans="1:6" ht="14.25" customHeight="1" x14ac:dyDescent="0.25">
      <c r="A20" s="30">
        <v>501150</v>
      </c>
      <c r="E20" s="32" t="s">
        <v>146</v>
      </c>
    </row>
    <row r="21" spans="1:6" x14ac:dyDescent="0.25">
      <c r="A21" s="64" t="s">
        <v>121</v>
      </c>
      <c r="B21" s="64" t="s">
        <v>0</v>
      </c>
      <c r="C21" s="36" t="s">
        <v>1</v>
      </c>
      <c r="D21" s="36"/>
      <c r="E21" s="65" t="s">
        <v>2</v>
      </c>
    </row>
    <row r="22" spans="1:6" x14ac:dyDescent="0.25">
      <c r="A22" s="64"/>
      <c r="B22" s="64"/>
      <c r="C22" s="37" t="s">
        <v>125</v>
      </c>
      <c r="D22" s="37" t="s">
        <v>126</v>
      </c>
      <c r="E22" s="65"/>
    </row>
    <row r="23" spans="1:6" ht="13.5" customHeight="1" x14ac:dyDescent="0.25">
      <c r="A23" s="38">
        <v>1</v>
      </c>
      <c r="B23" s="39">
        <v>2</v>
      </c>
      <c r="C23" s="39">
        <v>3</v>
      </c>
      <c r="D23" s="39">
        <v>4</v>
      </c>
      <c r="E23" s="40">
        <v>5</v>
      </c>
    </row>
    <row r="24" spans="1:6" s="2" customFormat="1" ht="15.75" x14ac:dyDescent="0.25">
      <c r="A24" s="41" t="s">
        <v>6</v>
      </c>
      <c r="B24" s="42" t="s">
        <v>3</v>
      </c>
      <c r="C24" s="43">
        <f>C33</f>
        <v>106501800</v>
      </c>
      <c r="D24" s="43">
        <f>D26</f>
        <v>0</v>
      </c>
      <c r="E24" s="43">
        <f>C24+D24</f>
        <v>106501800</v>
      </c>
    </row>
    <row r="25" spans="1:6" s="4" customFormat="1" ht="15" customHeight="1" x14ac:dyDescent="0.25">
      <c r="A25" s="44" t="s">
        <v>51</v>
      </c>
      <c r="B25" s="3" t="s">
        <v>3</v>
      </c>
      <c r="C25" s="23">
        <f>C33</f>
        <v>106501800</v>
      </c>
      <c r="D25" s="24" t="s">
        <v>3</v>
      </c>
      <c r="E25" s="23">
        <f>C25</f>
        <v>106501800</v>
      </c>
    </row>
    <row r="26" spans="1:6" s="4" customFormat="1" ht="15" customHeight="1" x14ac:dyDescent="0.25">
      <c r="A26" s="45" t="s">
        <v>137</v>
      </c>
      <c r="B26" s="3" t="s">
        <v>3</v>
      </c>
      <c r="C26" s="24" t="s">
        <v>3</v>
      </c>
      <c r="D26" s="23">
        <f>D27+D28+D29</f>
        <v>0</v>
      </c>
      <c r="E26" s="23">
        <f t="shared" ref="E26:E32" si="0">D26</f>
        <v>0</v>
      </c>
    </row>
    <row r="27" spans="1:6" s="4" customFormat="1" ht="45" x14ac:dyDescent="0.25">
      <c r="A27" s="10" t="s">
        <v>159</v>
      </c>
      <c r="B27" s="46" t="s">
        <v>119</v>
      </c>
      <c r="C27" s="52" t="s">
        <v>55</v>
      </c>
      <c r="D27" s="23"/>
      <c r="E27" s="23">
        <f t="shared" si="0"/>
        <v>0</v>
      </c>
    </row>
    <row r="28" spans="1:6" s="4" customFormat="1" ht="30" x14ac:dyDescent="0.25">
      <c r="A28" s="10" t="s">
        <v>161</v>
      </c>
      <c r="B28" s="46" t="s">
        <v>120</v>
      </c>
      <c r="C28" s="52" t="s">
        <v>55</v>
      </c>
      <c r="D28" s="23"/>
      <c r="E28" s="23">
        <f t="shared" si="0"/>
        <v>0</v>
      </c>
    </row>
    <row r="29" spans="1:6" s="4" customFormat="1" ht="15" customHeight="1" x14ac:dyDescent="0.25">
      <c r="A29" s="10" t="s">
        <v>162</v>
      </c>
      <c r="B29" s="48"/>
      <c r="C29" s="52" t="s">
        <v>55</v>
      </c>
      <c r="D29" s="23">
        <f>D30+D31+D32</f>
        <v>0</v>
      </c>
      <c r="E29" s="23">
        <f t="shared" si="0"/>
        <v>0</v>
      </c>
    </row>
    <row r="30" spans="1:6" s="5" customFormat="1" ht="15" customHeight="1" x14ac:dyDescent="0.25">
      <c r="A30" s="10" t="s">
        <v>160</v>
      </c>
      <c r="B30" s="49"/>
      <c r="C30" s="52" t="s">
        <v>55</v>
      </c>
      <c r="D30" s="23"/>
      <c r="E30" s="23">
        <f t="shared" si="0"/>
        <v>0</v>
      </c>
    </row>
    <row r="31" spans="1:6" s="5" customFormat="1" ht="30" x14ac:dyDescent="0.25">
      <c r="A31" s="10" t="s">
        <v>163</v>
      </c>
      <c r="B31" s="49"/>
      <c r="C31" s="52" t="s">
        <v>55</v>
      </c>
      <c r="D31" s="23"/>
      <c r="E31" s="23">
        <f t="shared" si="0"/>
        <v>0</v>
      </c>
    </row>
    <row r="32" spans="1:6" s="5" customFormat="1" ht="45" customHeight="1" x14ac:dyDescent="0.25">
      <c r="A32" s="10" t="s">
        <v>164</v>
      </c>
      <c r="B32" s="46"/>
      <c r="C32" s="52" t="s">
        <v>55</v>
      </c>
      <c r="D32" s="23"/>
      <c r="E32" s="23">
        <f t="shared" si="0"/>
        <v>0</v>
      </c>
    </row>
    <row r="33" spans="1:5" s="2" customFormat="1" ht="15" customHeight="1" x14ac:dyDescent="0.25">
      <c r="A33" s="9" t="s">
        <v>33</v>
      </c>
      <c r="B33" s="46" t="s">
        <v>3</v>
      </c>
      <c r="C33" s="25">
        <f>C34+C71+C96</f>
        <v>106501800</v>
      </c>
      <c r="D33" s="25">
        <f>D34+D71+D96</f>
        <v>0</v>
      </c>
      <c r="E33" s="25">
        <f>C33+D33</f>
        <v>106501800</v>
      </c>
    </row>
    <row r="34" spans="1:5" s="6" customFormat="1" ht="15" customHeight="1" x14ac:dyDescent="0.25">
      <c r="A34" s="9" t="s">
        <v>4</v>
      </c>
      <c r="B34" s="46" t="s">
        <v>16</v>
      </c>
      <c r="C34" s="25">
        <f>C35+C41+C59+C62+C66+C70</f>
        <v>106501800</v>
      </c>
      <c r="D34" s="25">
        <f>D35+D41+D59+D62+D66+D70</f>
        <v>0</v>
      </c>
      <c r="E34" s="25">
        <f t="shared" ref="E34:E94" si="1">C34+D34</f>
        <v>106501800</v>
      </c>
    </row>
    <row r="35" spans="1:5" s="6" customFormat="1" ht="15" customHeight="1" x14ac:dyDescent="0.25">
      <c r="A35" s="12" t="s">
        <v>58</v>
      </c>
      <c r="B35" s="46" t="s">
        <v>18</v>
      </c>
      <c r="C35" s="25">
        <f>C36+C40</f>
        <v>103847400</v>
      </c>
      <c r="D35" s="25">
        <f>D36+D40</f>
        <v>0</v>
      </c>
      <c r="E35" s="25">
        <f t="shared" si="1"/>
        <v>103847400</v>
      </c>
    </row>
    <row r="36" spans="1:5" s="4" customFormat="1" ht="15" customHeight="1" x14ac:dyDescent="0.25">
      <c r="A36" s="7" t="s">
        <v>59</v>
      </c>
      <c r="B36" s="46" t="s">
        <v>19</v>
      </c>
      <c r="C36" s="23">
        <f>SUM(C37:C39)</f>
        <v>85120800</v>
      </c>
      <c r="D36" s="23">
        <f>SUM(D37:D39)</f>
        <v>0</v>
      </c>
      <c r="E36" s="23">
        <f t="shared" si="1"/>
        <v>85120800</v>
      </c>
    </row>
    <row r="37" spans="1:5" s="4" customFormat="1" ht="15" customHeight="1" x14ac:dyDescent="0.25">
      <c r="A37" s="10" t="s">
        <v>7</v>
      </c>
      <c r="B37" s="46" t="s">
        <v>56</v>
      </c>
      <c r="C37" s="23">
        <v>85120800</v>
      </c>
      <c r="D37" s="23"/>
      <c r="E37" s="23">
        <f t="shared" si="1"/>
        <v>85120800</v>
      </c>
    </row>
    <row r="38" spans="1:5" s="4" customFormat="1" ht="15" customHeight="1" x14ac:dyDescent="0.25">
      <c r="A38" s="10" t="s">
        <v>130</v>
      </c>
      <c r="B38" s="46" t="s">
        <v>57</v>
      </c>
      <c r="C38" s="23"/>
      <c r="D38" s="23"/>
      <c r="E38" s="23">
        <f>C38+D38</f>
        <v>0</v>
      </c>
    </row>
    <row r="39" spans="1:5" s="4" customFormat="1" ht="15" customHeight="1" x14ac:dyDescent="0.25">
      <c r="A39" s="10" t="s">
        <v>144</v>
      </c>
      <c r="B39" s="46" t="s">
        <v>143</v>
      </c>
      <c r="C39" s="23"/>
      <c r="D39" s="23"/>
      <c r="E39" s="23">
        <f t="shared" si="1"/>
        <v>0</v>
      </c>
    </row>
    <row r="40" spans="1:5" s="4" customFormat="1" ht="15" customHeight="1" x14ac:dyDescent="0.25">
      <c r="A40" s="7" t="s">
        <v>60</v>
      </c>
      <c r="B40" s="46" t="s">
        <v>21</v>
      </c>
      <c r="C40" s="23">
        <v>18726600</v>
      </c>
      <c r="D40" s="23"/>
      <c r="E40" s="23">
        <f t="shared" si="1"/>
        <v>18726600</v>
      </c>
    </row>
    <row r="41" spans="1:5" s="4" customFormat="1" ht="15" customHeight="1" x14ac:dyDescent="0.25">
      <c r="A41" s="7" t="s">
        <v>61</v>
      </c>
      <c r="B41" s="46" t="s">
        <v>24</v>
      </c>
      <c r="C41" s="25">
        <f>SUM(C42:C48)+C55</f>
        <v>2644400</v>
      </c>
      <c r="D41" s="25">
        <f>SUM(D42:D48)+D55</f>
        <v>0</v>
      </c>
      <c r="E41" s="25">
        <f t="shared" si="1"/>
        <v>2644400</v>
      </c>
    </row>
    <row r="42" spans="1:5" s="4" customFormat="1" ht="15" customHeight="1" x14ac:dyDescent="0.25">
      <c r="A42" s="8" t="s">
        <v>62</v>
      </c>
      <c r="B42" s="46" t="s">
        <v>63</v>
      </c>
      <c r="C42" s="23">
        <v>327000</v>
      </c>
      <c r="D42" s="23"/>
      <c r="E42" s="23">
        <f t="shared" si="1"/>
        <v>327000</v>
      </c>
    </row>
    <row r="43" spans="1:5" s="4" customFormat="1" ht="15" customHeight="1" x14ac:dyDescent="0.25">
      <c r="A43" s="8" t="s">
        <v>46</v>
      </c>
      <c r="B43" s="46" t="s">
        <v>64</v>
      </c>
      <c r="C43" s="23"/>
      <c r="D43" s="23"/>
      <c r="E43" s="23">
        <f t="shared" si="1"/>
        <v>0</v>
      </c>
    </row>
    <row r="44" spans="1:5" s="4" customFormat="1" ht="15" customHeight="1" x14ac:dyDescent="0.25">
      <c r="A44" s="8" t="s">
        <v>8</v>
      </c>
      <c r="B44" s="46" t="s">
        <v>65</v>
      </c>
      <c r="C44" s="23"/>
      <c r="D44" s="23"/>
      <c r="E44" s="23">
        <f t="shared" si="1"/>
        <v>0</v>
      </c>
    </row>
    <row r="45" spans="1:5" s="4" customFormat="1" ht="15" customHeight="1" x14ac:dyDescent="0.25">
      <c r="A45" s="8" t="s">
        <v>47</v>
      </c>
      <c r="B45" s="46" t="s">
        <v>66</v>
      </c>
      <c r="C45" s="23">
        <v>979900</v>
      </c>
      <c r="D45" s="23"/>
      <c r="E45" s="23">
        <f t="shared" si="1"/>
        <v>979900</v>
      </c>
    </row>
    <row r="46" spans="1:5" s="4" customFormat="1" ht="15" customHeight="1" x14ac:dyDescent="0.25">
      <c r="A46" s="8" t="s">
        <v>9</v>
      </c>
      <c r="B46" s="46" t="s">
        <v>67</v>
      </c>
      <c r="C46" s="23">
        <v>190700</v>
      </c>
      <c r="D46" s="23"/>
      <c r="E46" s="23">
        <f t="shared" si="1"/>
        <v>190700</v>
      </c>
    </row>
    <row r="47" spans="1:5" s="4" customFormat="1" ht="15" customHeight="1" x14ac:dyDescent="0.25">
      <c r="A47" s="8" t="s">
        <v>122</v>
      </c>
      <c r="B47" s="46" t="s">
        <v>68</v>
      </c>
      <c r="C47" s="23"/>
      <c r="D47" s="23"/>
      <c r="E47" s="23"/>
    </row>
    <row r="48" spans="1:5" s="4" customFormat="1" ht="15" customHeight="1" x14ac:dyDescent="0.25">
      <c r="A48" s="8" t="s">
        <v>48</v>
      </c>
      <c r="B48" s="46" t="s">
        <v>69</v>
      </c>
      <c r="C48" s="23">
        <f>SUM(C49:C54)</f>
        <v>1146800</v>
      </c>
      <c r="D48" s="23">
        <f>SUM(D49:D54)</f>
        <v>0</v>
      </c>
      <c r="E48" s="23">
        <f t="shared" si="1"/>
        <v>1146800</v>
      </c>
    </row>
    <row r="49" spans="1:5" s="4" customFormat="1" ht="15" customHeight="1" x14ac:dyDescent="0.25">
      <c r="A49" s="10" t="s">
        <v>10</v>
      </c>
      <c r="B49" s="46" t="s">
        <v>70</v>
      </c>
      <c r="C49" s="23">
        <v>335100</v>
      </c>
      <c r="D49" s="23"/>
      <c r="E49" s="23">
        <f t="shared" si="1"/>
        <v>335100</v>
      </c>
    </row>
    <row r="50" spans="1:5" s="4" customFormat="1" ht="15" customHeight="1" x14ac:dyDescent="0.25">
      <c r="A50" s="10" t="s">
        <v>138</v>
      </c>
      <c r="B50" s="46" t="s">
        <v>71</v>
      </c>
      <c r="C50" s="23">
        <v>48100</v>
      </c>
      <c r="D50" s="23"/>
      <c r="E50" s="23">
        <f t="shared" si="1"/>
        <v>48100</v>
      </c>
    </row>
    <row r="51" spans="1:5" s="4" customFormat="1" ht="15" customHeight="1" x14ac:dyDescent="0.25">
      <c r="A51" s="10" t="s">
        <v>11</v>
      </c>
      <c r="B51" s="46" t="s">
        <v>72</v>
      </c>
      <c r="C51" s="23">
        <v>630700</v>
      </c>
      <c r="D51" s="23"/>
      <c r="E51" s="23">
        <f t="shared" si="1"/>
        <v>630700</v>
      </c>
    </row>
    <row r="52" spans="1:5" s="4" customFormat="1" ht="15" customHeight="1" x14ac:dyDescent="0.25">
      <c r="A52" s="10" t="s">
        <v>12</v>
      </c>
      <c r="B52" s="46" t="s">
        <v>73</v>
      </c>
      <c r="C52" s="23">
        <v>115000</v>
      </c>
      <c r="D52" s="23"/>
      <c r="E52" s="23">
        <f t="shared" si="1"/>
        <v>115000</v>
      </c>
    </row>
    <row r="53" spans="1:5" s="4" customFormat="1" ht="15" customHeight="1" x14ac:dyDescent="0.25">
      <c r="A53" s="10" t="s">
        <v>141</v>
      </c>
      <c r="B53" s="46" t="s">
        <v>74</v>
      </c>
      <c r="C53" s="23">
        <v>17900</v>
      </c>
      <c r="D53" s="23"/>
      <c r="E53" s="23">
        <f>C53+D53</f>
        <v>17900</v>
      </c>
    </row>
    <row r="54" spans="1:5" s="4" customFormat="1" ht="15" customHeight="1" x14ac:dyDescent="0.25">
      <c r="A54" s="10" t="s">
        <v>134</v>
      </c>
      <c r="B54" s="46" t="s">
        <v>133</v>
      </c>
      <c r="C54" s="23"/>
      <c r="D54" s="23"/>
      <c r="E54" s="25">
        <f t="shared" si="1"/>
        <v>0</v>
      </c>
    </row>
    <row r="55" spans="1:5" s="4" customFormat="1" ht="30" x14ac:dyDescent="0.25">
      <c r="A55" s="8" t="s">
        <v>127</v>
      </c>
      <c r="B55" s="46" t="s">
        <v>75</v>
      </c>
      <c r="C55" s="23">
        <f>SUM(C56:C57)</f>
        <v>0</v>
      </c>
      <c r="D55" s="23">
        <f>SUM(D56:D57)</f>
        <v>0</v>
      </c>
      <c r="E55" s="25">
        <f t="shared" si="1"/>
        <v>0</v>
      </c>
    </row>
    <row r="56" spans="1:5" s="4" customFormat="1" ht="30" x14ac:dyDescent="0.25">
      <c r="A56" s="10" t="s">
        <v>44</v>
      </c>
      <c r="B56" s="46" t="s">
        <v>76</v>
      </c>
      <c r="C56" s="23"/>
      <c r="D56" s="23"/>
      <c r="E56" s="25">
        <f t="shared" si="1"/>
        <v>0</v>
      </c>
    </row>
    <row r="57" spans="1:5" s="4" customFormat="1" ht="30" x14ac:dyDescent="0.25">
      <c r="A57" s="10" t="s">
        <v>45</v>
      </c>
      <c r="B57" s="46" t="s">
        <v>77</v>
      </c>
      <c r="C57" s="23"/>
      <c r="D57" s="23"/>
      <c r="E57" s="25">
        <f t="shared" si="1"/>
        <v>0</v>
      </c>
    </row>
    <row r="58" spans="1:5" s="4" customFormat="1" ht="45" customHeight="1" x14ac:dyDescent="0.25">
      <c r="A58" s="72" t="s">
        <v>175</v>
      </c>
      <c r="B58" s="72"/>
      <c r="C58" s="72"/>
      <c r="D58" s="72"/>
      <c r="E58" s="72"/>
    </row>
    <row r="59" spans="1:5" s="11" customFormat="1" x14ac:dyDescent="0.2">
      <c r="A59" s="53" t="s">
        <v>78</v>
      </c>
      <c r="B59" s="54" t="s">
        <v>26</v>
      </c>
      <c r="C59" s="43">
        <f>SUM(C60:C61)</f>
        <v>0</v>
      </c>
      <c r="D59" s="43">
        <f>SUM(D60:D61)</f>
        <v>0</v>
      </c>
      <c r="E59" s="43">
        <f>C59+D59</f>
        <v>0</v>
      </c>
    </row>
    <row r="60" spans="1:5" s="11" customFormat="1" x14ac:dyDescent="0.25">
      <c r="A60" s="8" t="s">
        <v>80</v>
      </c>
      <c r="B60" s="46" t="s">
        <v>27</v>
      </c>
      <c r="C60" s="23"/>
      <c r="D60" s="23"/>
      <c r="E60" s="25">
        <f>C60+D60</f>
        <v>0</v>
      </c>
    </row>
    <row r="61" spans="1:5" s="11" customFormat="1" x14ac:dyDescent="0.25">
      <c r="A61" s="8" t="s">
        <v>81</v>
      </c>
      <c r="B61" s="46" t="s">
        <v>28</v>
      </c>
      <c r="C61" s="23"/>
      <c r="D61" s="23"/>
      <c r="E61" s="25">
        <f>C61+D61</f>
        <v>0</v>
      </c>
    </row>
    <row r="62" spans="1:5" s="11" customFormat="1" x14ac:dyDescent="0.2">
      <c r="A62" s="7" t="s">
        <v>79</v>
      </c>
      <c r="B62" s="46" t="s">
        <v>82</v>
      </c>
      <c r="C62" s="25">
        <f>SUM(C63:C65)</f>
        <v>0</v>
      </c>
      <c r="D62" s="25">
        <f>SUM(D63:D65)</f>
        <v>0</v>
      </c>
      <c r="E62" s="25">
        <f t="shared" si="1"/>
        <v>0</v>
      </c>
    </row>
    <row r="63" spans="1:5" s="5" customFormat="1" ht="30" x14ac:dyDescent="0.25">
      <c r="A63" s="8" t="s">
        <v>85</v>
      </c>
      <c r="B63" s="46" t="s">
        <v>83</v>
      </c>
      <c r="C63" s="26"/>
      <c r="D63" s="26"/>
      <c r="E63" s="25">
        <f t="shared" si="1"/>
        <v>0</v>
      </c>
    </row>
    <row r="64" spans="1:5" s="5" customFormat="1" ht="15" customHeight="1" x14ac:dyDescent="0.25">
      <c r="A64" s="8" t="s">
        <v>53</v>
      </c>
      <c r="B64" s="46" t="s">
        <v>84</v>
      </c>
      <c r="C64" s="26"/>
      <c r="D64" s="26"/>
      <c r="E64" s="25">
        <f t="shared" si="1"/>
        <v>0</v>
      </c>
    </row>
    <row r="65" spans="1:5" s="5" customFormat="1" ht="30" x14ac:dyDescent="0.25">
      <c r="A65" s="8" t="s">
        <v>86</v>
      </c>
      <c r="B65" s="46" t="s">
        <v>88</v>
      </c>
      <c r="C65" s="26"/>
      <c r="D65" s="26"/>
      <c r="E65" s="25">
        <f>C65+D65</f>
        <v>0</v>
      </c>
    </row>
    <row r="66" spans="1:5" s="5" customFormat="1" x14ac:dyDescent="0.25">
      <c r="A66" s="12" t="s">
        <v>87</v>
      </c>
      <c r="B66" s="46" t="s">
        <v>89</v>
      </c>
      <c r="C66" s="25">
        <f>SUM(C67:C69)</f>
        <v>0</v>
      </c>
      <c r="D66" s="25">
        <f>SUM(D67:D69)</f>
        <v>0</v>
      </c>
      <c r="E66" s="25">
        <f t="shared" si="1"/>
        <v>0</v>
      </c>
    </row>
    <row r="67" spans="1:5" s="4" customFormat="1" x14ac:dyDescent="0.25">
      <c r="A67" s="8" t="s">
        <v>13</v>
      </c>
      <c r="B67" s="46" t="s">
        <v>90</v>
      </c>
      <c r="C67" s="23"/>
      <c r="D67" s="23"/>
      <c r="E67" s="25">
        <f t="shared" si="1"/>
        <v>0</v>
      </c>
    </row>
    <row r="68" spans="1:5" s="4" customFormat="1" x14ac:dyDescent="0.25">
      <c r="A68" s="8" t="s">
        <v>14</v>
      </c>
      <c r="B68" s="46" t="s">
        <v>91</v>
      </c>
      <c r="C68" s="23"/>
      <c r="D68" s="23"/>
      <c r="E68" s="25">
        <f t="shared" si="1"/>
        <v>0</v>
      </c>
    </row>
    <row r="69" spans="1:5" s="13" customFormat="1" x14ac:dyDescent="0.25">
      <c r="A69" s="8" t="s">
        <v>93</v>
      </c>
      <c r="B69" s="46" t="s">
        <v>92</v>
      </c>
      <c r="C69" s="27"/>
      <c r="D69" s="27">
        <v>0</v>
      </c>
      <c r="E69" s="27">
        <f t="shared" si="1"/>
        <v>0</v>
      </c>
    </row>
    <row r="70" spans="1:5" s="4" customFormat="1" x14ac:dyDescent="0.25">
      <c r="A70" s="12" t="s">
        <v>128</v>
      </c>
      <c r="B70" s="46" t="s">
        <v>94</v>
      </c>
      <c r="C70" s="25">
        <v>10000</v>
      </c>
      <c r="D70" s="25"/>
      <c r="E70" s="25">
        <f>C70+D70</f>
        <v>10000</v>
      </c>
    </row>
    <row r="71" spans="1:5" s="11" customFormat="1" x14ac:dyDescent="0.2">
      <c r="A71" s="12" t="s">
        <v>15</v>
      </c>
      <c r="B71" s="46" t="s">
        <v>31</v>
      </c>
      <c r="C71" s="25">
        <f>C72+C86</f>
        <v>0</v>
      </c>
      <c r="D71" s="25">
        <f>D72+D84</f>
        <v>0</v>
      </c>
      <c r="E71" s="25">
        <f t="shared" si="1"/>
        <v>0</v>
      </c>
    </row>
    <row r="72" spans="1:5" s="11" customFormat="1" x14ac:dyDescent="0.2">
      <c r="A72" s="12" t="s">
        <v>17</v>
      </c>
      <c r="B72" s="46" t="s">
        <v>95</v>
      </c>
      <c r="C72" s="25">
        <f>C73+C74+C77+C80+C84+C85</f>
        <v>0</v>
      </c>
      <c r="D72" s="25">
        <f>D73+D74+D77+D80+D84+D85</f>
        <v>0</v>
      </c>
      <c r="E72" s="25">
        <f t="shared" si="1"/>
        <v>0</v>
      </c>
    </row>
    <row r="73" spans="1:5" s="4" customFormat="1" ht="14.25" customHeight="1" x14ac:dyDescent="0.25">
      <c r="A73" s="8" t="s">
        <v>52</v>
      </c>
      <c r="B73" s="46" t="s">
        <v>96</v>
      </c>
      <c r="C73" s="23"/>
      <c r="D73" s="23"/>
      <c r="E73" s="25">
        <f t="shared" si="1"/>
        <v>0</v>
      </c>
    </row>
    <row r="74" spans="1:5" s="4" customFormat="1" x14ac:dyDescent="0.25">
      <c r="A74" s="8" t="s">
        <v>20</v>
      </c>
      <c r="B74" s="46" t="s">
        <v>97</v>
      </c>
      <c r="C74" s="23">
        <f>SUM(C75:C76)</f>
        <v>0</v>
      </c>
      <c r="D74" s="23">
        <f>SUM(D75:D76)</f>
        <v>0</v>
      </c>
      <c r="E74" s="25">
        <f t="shared" si="1"/>
        <v>0</v>
      </c>
    </row>
    <row r="75" spans="1:5" s="4" customFormat="1" x14ac:dyDescent="0.25">
      <c r="A75" s="10" t="s">
        <v>100</v>
      </c>
      <c r="B75" s="46" t="s">
        <v>98</v>
      </c>
      <c r="C75" s="23"/>
      <c r="D75" s="23"/>
      <c r="E75" s="25">
        <f t="shared" si="1"/>
        <v>0</v>
      </c>
    </row>
    <row r="76" spans="1:5" s="4" customFormat="1" x14ac:dyDescent="0.25">
      <c r="A76" s="10" t="s">
        <v>101</v>
      </c>
      <c r="B76" s="46" t="s">
        <v>99</v>
      </c>
      <c r="C76" s="23"/>
      <c r="D76" s="23"/>
      <c r="E76" s="25">
        <f t="shared" si="1"/>
        <v>0</v>
      </c>
    </row>
    <row r="77" spans="1:5" s="4" customFormat="1" x14ac:dyDescent="0.25">
      <c r="A77" s="8" t="s">
        <v>22</v>
      </c>
      <c r="B77" s="46" t="s">
        <v>102</v>
      </c>
      <c r="C77" s="23">
        <f>SUM(C78:C79)</f>
        <v>0</v>
      </c>
      <c r="D77" s="23">
        <f>SUM(D78:D79)</f>
        <v>0</v>
      </c>
      <c r="E77" s="25">
        <f t="shared" si="1"/>
        <v>0</v>
      </c>
    </row>
    <row r="78" spans="1:5" s="4" customFormat="1" x14ac:dyDescent="0.25">
      <c r="A78" s="10" t="s">
        <v>123</v>
      </c>
      <c r="B78" s="46" t="s">
        <v>103</v>
      </c>
      <c r="C78" s="23"/>
      <c r="D78" s="23"/>
      <c r="E78" s="25">
        <f t="shared" si="1"/>
        <v>0</v>
      </c>
    </row>
    <row r="79" spans="1:5" s="4" customFormat="1" x14ac:dyDescent="0.25">
      <c r="A79" s="10" t="s">
        <v>165</v>
      </c>
      <c r="B79" s="46" t="s">
        <v>104</v>
      </c>
      <c r="C79" s="23"/>
      <c r="D79" s="23"/>
      <c r="E79" s="25">
        <f t="shared" si="1"/>
        <v>0</v>
      </c>
    </row>
    <row r="80" spans="1:5" s="4" customFormat="1" x14ac:dyDescent="0.25">
      <c r="A80" s="8" t="s">
        <v>32</v>
      </c>
      <c r="B80" s="46" t="s">
        <v>105</v>
      </c>
      <c r="C80" s="23">
        <f>SUM(C81:C83)</f>
        <v>0</v>
      </c>
      <c r="D80" s="23">
        <f>SUM(D81:D83)</f>
        <v>0</v>
      </c>
      <c r="E80" s="25">
        <f t="shared" si="1"/>
        <v>0</v>
      </c>
    </row>
    <row r="81" spans="1:5" s="4" customFormat="1" x14ac:dyDescent="0.25">
      <c r="A81" s="10" t="s">
        <v>124</v>
      </c>
      <c r="B81" s="46" t="s">
        <v>106</v>
      </c>
      <c r="C81" s="23"/>
      <c r="D81" s="23"/>
      <c r="E81" s="25">
        <f t="shared" si="1"/>
        <v>0</v>
      </c>
    </row>
    <row r="82" spans="1:5" s="4" customFormat="1" x14ac:dyDescent="0.25">
      <c r="A82" s="10" t="s">
        <v>166</v>
      </c>
      <c r="B82" s="46" t="s">
        <v>108</v>
      </c>
      <c r="C82" s="23"/>
      <c r="D82" s="23"/>
      <c r="E82" s="25">
        <f t="shared" si="1"/>
        <v>0</v>
      </c>
    </row>
    <row r="83" spans="1:5" s="4" customFormat="1" x14ac:dyDescent="0.25">
      <c r="A83" s="10" t="s">
        <v>129</v>
      </c>
      <c r="B83" s="46" t="s">
        <v>107</v>
      </c>
      <c r="C83" s="23"/>
      <c r="D83" s="23"/>
      <c r="E83" s="25">
        <f t="shared" si="1"/>
        <v>0</v>
      </c>
    </row>
    <row r="84" spans="1:5" s="4" customFormat="1" x14ac:dyDescent="0.25">
      <c r="A84" s="8" t="s">
        <v>23</v>
      </c>
      <c r="B84" s="46" t="s">
        <v>109</v>
      </c>
      <c r="C84" s="23"/>
      <c r="D84" s="23"/>
      <c r="E84" s="23">
        <f t="shared" si="1"/>
        <v>0</v>
      </c>
    </row>
    <row r="85" spans="1:5" s="4" customFormat="1" x14ac:dyDescent="0.25">
      <c r="A85" s="8" t="s">
        <v>131</v>
      </c>
      <c r="B85" s="46" t="s">
        <v>110</v>
      </c>
      <c r="C85" s="23"/>
      <c r="D85" s="23"/>
      <c r="E85" s="23">
        <f t="shared" si="1"/>
        <v>0</v>
      </c>
    </row>
    <row r="86" spans="1:5" s="11" customFormat="1" ht="15" customHeight="1" x14ac:dyDescent="0.2">
      <c r="A86" s="12" t="s">
        <v>25</v>
      </c>
      <c r="B86" s="46" t="s">
        <v>111</v>
      </c>
      <c r="C86" s="25">
        <f>SUM(C87:C90)</f>
        <v>0</v>
      </c>
      <c r="D86" s="25">
        <f>SUM(D87:D90)</f>
        <v>0</v>
      </c>
      <c r="E86" s="25">
        <f t="shared" si="1"/>
        <v>0</v>
      </c>
    </row>
    <row r="87" spans="1:5" s="4" customFormat="1" ht="15" customHeight="1" x14ac:dyDescent="0.25">
      <c r="A87" s="8" t="s">
        <v>116</v>
      </c>
      <c r="B87" s="46" t="s">
        <v>112</v>
      </c>
      <c r="C87" s="23"/>
      <c r="D87" s="23"/>
      <c r="E87" s="25">
        <f t="shared" si="1"/>
        <v>0</v>
      </c>
    </row>
    <row r="88" spans="1:5" s="4" customFormat="1" ht="15" customHeight="1" x14ac:dyDescent="0.25">
      <c r="A88" s="8" t="s">
        <v>117</v>
      </c>
      <c r="B88" s="46" t="s">
        <v>113</v>
      </c>
      <c r="C88" s="23"/>
      <c r="D88" s="23"/>
      <c r="E88" s="25">
        <f t="shared" si="1"/>
        <v>0</v>
      </c>
    </row>
    <row r="89" spans="1:5" s="13" customFormat="1" ht="29.25" customHeight="1" x14ac:dyDescent="0.25">
      <c r="A89" s="8" t="s">
        <v>118</v>
      </c>
      <c r="B89" s="46" t="s">
        <v>114</v>
      </c>
      <c r="C89" s="27"/>
      <c r="D89" s="27"/>
      <c r="E89" s="27">
        <f t="shared" si="1"/>
        <v>0</v>
      </c>
    </row>
    <row r="90" spans="1:5" s="4" customFormat="1" ht="15" customHeight="1" x14ac:dyDescent="0.25">
      <c r="A90" s="8" t="s">
        <v>29</v>
      </c>
      <c r="B90" s="46" t="s">
        <v>115</v>
      </c>
      <c r="C90" s="23"/>
      <c r="D90" s="23"/>
      <c r="E90" s="25">
        <f t="shared" si="1"/>
        <v>0</v>
      </c>
    </row>
    <row r="91" spans="1:5" s="11" customFormat="1" ht="15" customHeight="1" x14ac:dyDescent="0.2">
      <c r="A91" s="12" t="s">
        <v>39</v>
      </c>
      <c r="B91" s="46" t="s">
        <v>34</v>
      </c>
      <c r="C91" s="25">
        <f>SUM(C92:C94)</f>
        <v>0</v>
      </c>
      <c r="D91" s="25">
        <f>SUM(D92:D94)</f>
        <v>0</v>
      </c>
      <c r="E91" s="25">
        <f t="shared" si="1"/>
        <v>0</v>
      </c>
    </row>
    <row r="92" spans="1:5" s="11" customFormat="1" ht="15" customHeight="1" x14ac:dyDescent="0.2">
      <c r="A92" s="10" t="s">
        <v>40</v>
      </c>
      <c r="B92" s="46" t="s">
        <v>35</v>
      </c>
      <c r="C92" s="25"/>
      <c r="D92" s="25"/>
      <c r="E92" s="25">
        <f t="shared" si="1"/>
        <v>0</v>
      </c>
    </row>
    <row r="93" spans="1:5" s="11" customFormat="1" ht="15" customHeight="1" x14ac:dyDescent="0.2">
      <c r="A93" s="10" t="s">
        <v>41</v>
      </c>
      <c r="B93" s="46" t="s">
        <v>36</v>
      </c>
      <c r="C93" s="25"/>
      <c r="D93" s="25"/>
      <c r="E93" s="25">
        <f t="shared" si="1"/>
        <v>0</v>
      </c>
    </row>
    <row r="94" spans="1:5" s="11" customFormat="1" ht="15" customHeight="1" x14ac:dyDescent="0.2">
      <c r="A94" s="10" t="s">
        <v>42</v>
      </c>
      <c r="B94" s="46" t="s">
        <v>37</v>
      </c>
      <c r="C94" s="25"/>
      <c r="D94" s="25"/>
      <c r="E94" s="25">
        <f t="shared" si="1"/>
        <v>0</v>
      </c>
    </row>
    <row r="95" spans="1:5" s="11" customFormat="1" ht="15" customHeight="1" x14ac:dyDescent="0.2">
      <c r="A95" s="12" t="s">
        <v>43</v>
      </c>
      <c r="B95" s="46" t="s">
        <v>38</v>
      </c>
      <c r="C95" s="25"/>
      <c r="D95" s="25"/>
      <c r="E95" s="25">
        <f>C95+D95</f>
        <v>0</v>
      </c>
    </row>
    <row r="96" spans="1:5" s="11" customFormat="1" ht="15" customHeight="1" x14ac:dyDescent="0.2">
      <c r="A96" s="12" t="s">
        <v>30</v>
      </c>
      <c r="B96" s="48">
        <v>9000</v>
      </c>
      <c r="C96" s="25"/>
      <c r="D96" s="25"/>
      <c r="E96" s="25">
        <f>C96+D96</f>
        <v>0</v>
      </c>
    </row>
    <row r="97" spans="1:7" s="4" customFormat="1" ht="15" customHeight="1" x14ac:dyDescent="0.25">
      <c r="A97" s="14"/>
      <c r="B97" s="15"/>
      <c r="C97" s="16"/>
      <c r="D97" s="16"/>
      <c r="E97" s="16"/>
    </row>
    <row r="98" spans="1:7" ht="15" customHeight="1" x14ac:dyDescent="0.25">
      <c r="A98" s="17" t="s">
        <v>152</v>
      </c>
      <c r="B98" s="68" t="s">
        <v>5</v>
      </c>
      <c r="C98" s="68"/>
      <c r="D98" s="66" t="s">
        <v>154</v>
      </c>
      <c r="E98" s="66"/>
    </row>
    <row r="99" spans="1:7" x14ac:dyDescent="0.25">
      <c r="B99" s="63" t="s">
        <v>169</v>
      </c>
      <c r="C99" s="63"/>
      <c r="E99" s="18"/>
    </row>
    <row r="100" spans="1:7" ht="42.75" customHeight="1" x14ac:dyDescent="0.25">
      <c r="A100" s="29" t="s">
        <v>173</v>
      </c>
      <c r="B100" s="68" t="s">
        <v>5</v>
      </c>
      <c r="C100" s="68"/>
      <c r="D100" s="67" t="s">
        <v>168</v>
      </c>
      <c r="E100" s="67"/>
    </row>
    <row r="101" spans="1:7" x14ac:dyDescent="0.25">
      <c r="B101" s="63" t="s">
        <v>170</v>
      </c>
      <c r="C101" s="63"/>
      <c r="E101" s="19"/>
      <c r="F101" s="19"/>
      <c r="G101" s="19"/>
    </row>
    <row r="102" spans="1:7" ht="15.75" customHeight="1" x14ac:dyDescent="0.25">
      <c r="A102" s="33" t="s">
        <v>145</v>
      </c>
      <c r="C102" s="19"/>
      <c r="D102" s="19"/>
      <c r="E102" s="19"/>
    </row>
    <row r="103" spans="1:7" x14ac:dyDescent="0.25">
      <c r="A103" s="14" t="s">
        <v>135</v>
      </c>
      <c r="C103" s="19"/>
      <c r="D103" s="19"/>
      <c r="E103" s="19"/>
    </row>
    <row r="104" spans="1:7" x14ac:dyDescent="0.25">
      <c r="A104" s="47"/>
      <c r="C104" s="19"/>
      <c r="D104" s="19"/>
      <c r="E104" s="19"/>
    </row>
    <row r="105" spans="1:7" x14ac:dyDescent="0.25">
      <c r="A105" s="55" t="s">
        <v>136</v>
      </c>
      <c r="B105" s="55"/>
      <c r="C105" s="55"/>
      <c r="D105" s="55"/>
      <c r="E105" s="55"/>
    </row>
    <row r="106" spans="1:7" ht="29.25" customHeight="1" x14ac:dyDescent="0.25">
      <c r="A106" s="56" t="s">
        <v>171</v>
      </c>
      <c r="B106" s="56"/>
      <c r="C106" s="56"/>
      <c r="D106" s="56"/>
      <c r="E106" s="56"/>
    </row>
    <row r="107" spans="1:7" x14ac:dyDescent="0.25">
      <c r="C107" s="19"/>
      <c r="D107" s="19"/>
      <c r="E107" s="19"/>
    </row>
    <row r="108" spans="1:7" x14ac:dyDescent="0.25">
      <c r="C108" s="19"/>
      <c r="D108" s="19"/>
      <c r="E108" s="19"/>
    </row>
    <row r="109" spans="1:7" x14ac:dyDescent="0.25">
      <c r="C109" s="19"/>
      <c r="D109" s="19"/>
      <c r="E109" s="19"/>
    </row>
    <row r="110" spans="1:7" x14ac:dyDescent="0.25">
      <c r="C110" s="19"/>
      <c r="D110" s="19"/>
      <c r="E110" s="19"/>
    </row>
    <row r="111" spans="1:7" x14ac:dyDescent="0.25">
      <c r="C111" s="19"/>
      <c r="D111" s="19"/>
      <c r="E111" s="19"/>
    </row>
    <row r="112" spans="1:7" x14ac:dyDescent="0.25">
      <c r="C112" s="19"/>
      <c r="D112" s="19"/>
      <c r="E112" s="19"/>
    </row>
    <row r="113" spans="3:5" x14ac:dyDescent="0.25">
      <c r="C113" s="19"/>
      <c r="D113" s="19"/>
      <c r="E113" s="19"/>
    </row>
    <row r="114" spans="3:5" x14ac:dyDescent="0.25">
      <c r="C114" s="19"/>
      <c r="D114" s="19"/>
      <c r="E114" s="19"/>
    </row>
    <row r="115" spans="3:5" x14ac:dyDescent="0.25">
      <c r="C115" s="19"/>
      <c r="D115" s="19"/>
      <c r="E115" s="19"/>
    </row>
    <row r="116" spans="3:5" x14ac:dyDescent="0.25">
      <c r="C116" s="19"/>
      <c r="D116" s="19"/>
      <c r="E116" s="19"/>
    </row>
    <row r="117" spans="3:5" x14ac:dyDescent="0.25">
      <c r="C117" s="19"/>
      <c r="D117" s="19"/>
      <c r="E117" s="19"/>
    </row>
    <row r="118" spans="3:5" x14ac:dyDescent="0.25">
      <c r="C118" s="19"/>
      <c r="D118" s="19"/>
      <c r="E118" s="19"/>
    </row>
    <row r="119" spans="3:5" x14ac:dyDescent="0.25">
      <c r="C119" s="19"/>
      <c r="D119" s="19"/>
      <c r="E119" s="19"/>
    </row>
    <row r="120" spans="3:5" x14ac:dyDescent="0.25">
      <c r="C120" s="19"/>
      <c r="D120" s="19"/>
      <c r="E120" s="19"/>
    </row>
    <row r="121" spans="3:5" x14ac:dyDescent="0.25">
      <c r="C121" s="19"/>
      <c r="D121" s="19"/>
      <c r="E121" s="19"/>
    </row>
    <row r="122" spans="3:5" x14ac:dyDescent="0.25">
      <c r="C122" s="19"/>
      <c r="D122" s="19"/>
      <c r="E122" s="19"/>
    </row>
    <row r="123" spans="3:5" x14ac:dyDescent="0.25">
      <c r="C123" s="19"/>
      <c r="D123" s="19"/>
      <c r="E123" s="19"/>
    </row>
    <row r="124" spans="3:5" x14ac:dyDescent="0.25">
      <c r="C124" s="19"/>
      <c r="D124" s="19"/>
      <c r="E124" s="19"/>
    </row>
    <row r="125" spans="3:5" x14ac:dyDescent="0.25">
      <c r="C125" s="19"/>
      <c r="D125" s="19"/>
      <c r="E125" s="19"/>
    </row>
    <row r="126" spans="3:5" x14ac:dyDescent="0.25">
      <c r="C126" s="19"/>
      <c r="D126" s="19"/>
      <c r="E126" s="19"/>
    </row>
    <row r="127" spans="3:5" x14ac:dyDescent="0.25">
      <c r="C127" s="19"/>
      <c r="D127" s="19"/>
      <c r="E127" s="19"/>
    </row>
    <row r="128" spans="3:5" x14ac:dyDescent="0.25">
      <c r="C128" s="19"/>
      <c r="D128" s="19"/>
      <c r="E128" s="19"/>
    </row>
    <row r="129" spans="3:5" x14ac:dyDescent="0.25">
      <c r="C129" s="19"/>
      <c r="D129" s="19"/>
      <c r="E129" s="19"/>
    </row>
    <row r="130" spans="3:5" x14ac:dyDescent="0.25">
      <c r="C130" s="19"/>
      <c r="D130" s="19"/>
      <c r="E130" s="19"/>
    </row>
    <row r="131" spans="3:5" x14ac:dyDescent="0.25">
      <c r="C131" s="19"/>
      <c r="D131" s="19"/>
      <c r="E131" s="19"/>
    </row>
    <row r="132" spans="3:5" x14ac:dyDescent="0.25">
      <c r="C132" s="19"/>
      <c r="D132" s="19"/>
      <c r="E132" s="19"/>
    </row>
    <row r="133" spans="3:5" x14ac:dyDescent="0.25">
      <c r="C133" s="19"/>
      <c r="D133" s="19"/>
      <c r="E133" s="19"/>
    </row>
    <row r="134" spans="3:5" x14ac:dyDescent="0.25">
      <c r="C134" s="19"/>
      <c r="D134" s="19"/>
      <c r="E134" s="19"/>
    </row>
    <row r="135" spans="3:5" x14ac:dyDescent="0.25">
      <c r="C135" s="19"/>
      <c r="D135" s="19"/>
      <c r="E135" s="19"/>
    </row>
    <row r="136" spans="3:5" x14ac:dyDescent="0.25">
      <c r="C136" s="19"/>
      <c r="D136" s="19"/>
      <c r="E136" s="19"/>
    </row>
    <row r="137" spans="3:5" x14ac:dyDescent="0.25">
      <c r="C137" s="19"/>
      <c r="D137" s="19"/>
      <c r="E137" s="19"/>
    </row>
    <row r="138" spans="3:5" x14ac:dyDescent="0.25">
      <c r="C138" s="19"/>
      <c r="D138" s="19"/>
      <c r="E138" s="19"/>
    </row>
    <row r="139" spans="3:5" x14ac:dyDescent="0.25">
      <c r="C139" s="19"/>
      <c r="D139" s="19"/>
      <c r="E139" s="19"/>
    </row>
    <row r="140" spans="3:5" x14ac:dyDescent="0.25">
      <c r="C140" s="19"/>
      <c r="D140" s="19"/>
      <c r="E140" s="19"/>
    </row>
    <row r="141" spans="3:5" x14ac:dyDescent="0.25">
      <c r="C141" s="19"/>
      <c r="D141" s="19"/>
      <c r="E141" s="19"/>
    </row>
    <row r="142" spans="3:5" x14ac:dyDescent="0.25">
      <c r="C142" s="19"/>
      <c r="D142" s="19"/>
      <c r="E142" s="19"/>
    </row>
    <row r="143" spans="3:5" x14ac:dyDescent="0.25">
      <c r="C143" s="19"/>
      <c r="D143" s="19"/>
      <c r="E143" s="19"/>
    </row>
    <row r="144" spans="3:5" x14ac:dyDescent="0.25">
      <c r="C144" s="19"/>
      <c r="D144" s="19"/>
      <c r="E144" s="19"/>
    </row>
    <row r="145" spans="3:5" x14ac:dyDescent="0.25">
      <c r="C145" s="19"/>
      <c r="D145" s="19"/>
      <c r="E145" s="19"/>
    </row>
    <row r="146" spans="3:5" x14ac:dyDescent="0.25">
      <c r="C146" s="19"/>
      <c r="D146" s="19"/>
      <c r="E146" s="19"/>
    </row>
    <row r="147" spans="3:5" x14ac:dyDescent="0.25">
      <c r="C147" s="19"/>
      <c r="D147" s="19"/>
      <c r="E147" s="19"/>
    </row>
    <row r="148" spans="3:5" x14ac:dyDescent="0.25">
      <c r="C148" s="19"/>
      <c r="D148" s="19"/>
      <c r="E148" s="19"/>
    </row>
    <row r="149" spans="3:5" x14ac:dyDescent="0.25">
      <c r="C149" s="19"/>
      <c r="D149" s="19"/>
      <c r="E149" s="19"/>
    </row>
    <row r="150" spans="3:5" x14ac:dyDescent="0.25">
      <c r="C150" s="19"/>
      <c r="D150" s="19"/>
      <c r="E150" s="19"/>
    </row>
    <row r="151" spans="3:5" x14ac:dyDescent="0.25">
      <c r="C151" s="19"/>
      <c r="D151" s="19"/>
      <c r="E151" s="19"/>
    </row>
    <row r="152" spans="3:5" x14ac:dyDescent="0.25">
      <c r="C152" s="19"/>
      <c r="D152" s="19"/>
      <c r="E152" s="19"/>
    </row>
    <row r="153" spans="3:5" x14ac:dyDescent="0.25">
      <c r="C153" s="19"/>
      <c r="D153" s="19"/>
      <c r="E153" s="19"/>
    </row>
    <row r="154" spans="3:5" x14ac:dyDescent="0.25">
      <c r="C154" s="19"/>
      <c r="D154" s="19"/>
      <c r="E154" s="19"/>
    </row>
    <row r="155" spans="3:5" x14ac:dyDescent="0.25">
      <c r="C155" s="19"/>
      <c r="D155" s="19"/>
      <c r="E155" s="19"/>
    </row>
    <row r="156" spans="3:5" x14ac:dyDescent="0.25">
      <c r="C156" s="19"/>
      <c r="D156" s="19"/>
      <c r="E156" s="19"/>
    </row>
    <row r="157" spans="3:5" x14ac:dyDescent="0.25">
      <c r="C157" s="19"/>
      <c r="D157" s="19"/>
      <c r="E157" s="19"/>
    </row>
    <row r="158" spans="3:5" x14ac:dyDescent="0.25">
      <c r="C158" s="19"/>
      <c r="D158" s="19"/>
      <c r="E158" s="19"/>
    </row>
    <row r="159" spans="3:5" x14ac:dyDescent="0.25">
      <c r="C159" s="19"/>
      <c r="D159" s="19"/>
      <c r="E159" s="19"/>
    </row>
    <row r="160" spans="3:5" x14ac:dyDescent="0.25">
      <c r="C160" s="19"/>
      <c r="D160" s="19"/>
      <c r="E160" s="19"/>
    </row>
    <row r="161" spans="3:5" x14ac:dyDescent="0.25">
      <c r="C161" s="19"/>
      <c r="D161" s="19"/>
      <c r="E161" s="19"/>
    </row>
    <row r="162" spans="3:5" x14ac:dyDescent="0.25">
      <c r="C162" s="19"/>
      <c r="D162" s="19"/>
      <c r="E162" s="19"/>
    </row>
    <row r="163" spans="3:5" x14ac:dyDescent="0.25">
      <c r="C163" s="19"/>
      <c r="D163" s="19"/>
      <c r="E163" s="19"/>
    </row>
    <row r="164" spans="3:5" x14ac:dyDescent="0.25">
      <c r="C164" s="19"/>
      <c r="D164" s="19"/>
      <c r="E164" s="19"/>
    </row>
    <row r="165" spans="3:5" x14ac:dyDescent="0.25">
      <c r="C165" s="19"/>
      <c r="D165" s="19"/>
      <c r="E165" s="19"/>
    </row>
    <row r="166" spans="3:5" x14ac:dyDescent="0.25">
      <c r="C166" s="19"/>
      <c r="D166" s="19"/>
      <c r="E166" s="19"/>
    </row>
    <row r="167" spans="3:5" x14ac:dyDescent="0.25">
      <c r="C167" s="19"/>
      <c r="D167" s="19"/>
      <c r="E167" s="19"/>
    </row>
    <row r="168" spans="3:5" x14ac:dyDescent="0.25">
      <c r="C168" s="19"/>
      <c r="D168" s="19"/>
      <c r="E168" s="19"/>
    </row>
    <row r="169" spans="3:5" x14ac:dyDescent="0.25">
      <c r="C169" s="19"/>
      <c r="D169" s="19"/>
      <c r="E169" s="19"/>
    </row>
    <row r="170" spans="3:5" x14ac:dyDescent="0.25">
      <c r="C170" s="19"/>
      <c r="D170" s="19"/>
      <c r="E170" s="19"/>
    </row>
    <row r="171" spans="3:5" x14ac:dyDescent="0.25">
      <c r="C171" s="19"/>
      <c r="D171" s="19"/>
      <c r="E171" s="19"/>
    </row>
    <row r="172" spans="3:5" x14ac:dyDescent="0.25">
      <c r="C172" s="19"/>
      <c r="D172" s="19"/>
      <c r="E172" s="19"/>
    </row>
    <row r="173" spans="3:5" x14ac:dyDescent="0.25">
      <c r="C173" s="19"/>
      <c r="D173" s="19"/>
      <c r="E173" s="19"/>
    </row>
    <row r="174" spans="3:5" x14ac:dyDescent="0.25">
      <c r="C174" s="19"/>
      <c r="D174" s="19"/>
      <c r="E174" s="19"/>
    </row>
    <row r="175" spans="3:5" x14ac:dyDescent="0.25">
      <c r="C175" s="19"/>
      <c r="D175" s="19"/>
      <c r="E175" s="19"/>
    </row>
    <row r="176" spans="3:5" x14ac:dyDescent="0.25">
      <c r="C176" s="19"/>
      <c r="D176" s="19"/>
      <c r="E176" s="19"/>
    </row>
    <row r="177" spans="3:5" x14ac:dyDescent="0.25">
      <c r="C177" s="19"/>
      <c r="D177" s="19"/>
      <c r="E177" s="19"/>
    </row>
    <row r="178" spans="3:5" x14ac:dyDescent="0.25">
      <c r="C178" s="19"/>
      <c r="D178" s="19"/>
      <c r="E178" s="19"/>
    </row>
    <row r="179" spans="3:5" x14ac:dyDescent="0.25">
      <c r="C179" s="19"/>
      <c r="D179" s="19"/>
      <c r="E179" s="19"/>
    </row>
    <row r="180" spans="3:5" x14ac:dyDescent="0.25">
      <c r="C180" s="19"/>
      <c r="D180" s="19"/>
      <c r="E180" s="19"/>
    </row>
    <row r="181" spans="3:5" x14ac:dyDescent="0.25">
      <c r="C181" s="19"/>
      <c r="D181" s="19"/>
      <c r="E181" s="19"/>
    </row>
    <row r="182" spans="3:5" x14ac:dyDescent="0.25">
      <c r="C182" s="19"/>
      <c r="D182" s="19"/>
      <c r="E182" s="19"/>
    </row>
    <row r="183" spans="3:5" x14ac:dyDescent="0.25">
      <c r="C183" s="19"/>
      <c r="D183" s="19"/>
      <c r="E183" s="19"/>
    </row>
    <row r="184" spans="3:5" x14ac:dyDescent="0.25">
      <c r="C184" s="19"/>
      <c r="D184" s="19"/>
      <c r="E184" s="19"/>
    </row>
    <row r="185" spans="3:5" x14ac:dyDescent="0.25">
      <c r="C185" s="19"/>
      <c r="D185" s="19"/>
      <c r="E185" s="19"/>
    </row>
    <row r="186" spans="3:5" x14ac:dyDescent="0.25">
      <c r="C186" s="19"/>
      <c r="D186" s="19"/>
      <c r="E186" s="19"/>
    </row>
    <row r="187" spans="3:5" x14ac:dyDescent="0.25">
      <c r="C187" s="19"/>
      <c r="D187" s="19"/>
      <c r="E187" s="19"/>
    </row>
    <row r="188" spans="3:5" x14ac:dyDescent="0.25">
      <c r="C188" s="19"/>
      <c r="D188" s="19"/>
      <c r="E188" s="19"/>
    </row>
    <row r="189" spans="3:5" x14ac:dyDescent="0.25">
      <c r="C189" s="19"/>
      <c r="D189" s="19"/>
      <c r="E189" s="19"/>
    </row>
    <row r="190" spans="3:5" x14ac:dyDescent="0.25">
      <c r="C190" s="19"/>
      <c r="D190" s="19"/>
      <c r="E190" s="19"/>
    </row>
    <row r="191" spans="3:5" x14ac:dyDescent="0.25">
      <c r="C191" s="19"/>
      <c r="D191" s="19"/>
      <c r="E191" s="19"/>
    </row>
    <row r="192" spans="3:5" x14ac:dyDescent="0.25">
      <c r="C192" s="19"/>
      <c r="D192" s="19"/>
      <c r="E192" s="19"/>
    </row>
    <row r="193" spans="3:5" x14ac:dyDescent="0.25">
      <c r="C193" s="19"/>
      <c r="D193" s="19"/>
      <c r="E193" s="19"/>
    </row>
    <row r="194" spans="3:5" x14ac:dyDescent="0.25">
      <c r="C194" s="19"/>
      <c r="D194" s="19"/>
      <c r="E194" s="19"/>
    </row>
    <row r="195" spans="3:5" x14ac:dyDescent="0.25">
      <c r="C195" s="19"/>
      <c r="D195" s="19"/>
      <c r="E195" s="19"/>
    </row>
    <row r="196" spans="3:5" x14ac:dyDescent="0.25">
      <c r="C196" s="19"/>
      <c r="D196" s="19"/>
      <c r="E196" s="19"/>
    </row>
    <row r="197" spans="3:5" x14ac:dyDescent="0.25">
      <c r="C197" s="19"/>
      <c r="D197" s="19"/>
      <c r="E197" s="19"/>
    </row>
    <row r="198" spans="3:5" x14ac:dyDescent="0.25">
      <c r="C198" s="19"/>
      <c r="D198" s="19"/>
      <c r="E198" s="19"/>
    </row>
    <row r="199" spans="3:5" x14ac:dyDescent="0.25">
      <c r="C199" s="19"/>
      <c r="D199" s="19"/>
      <c r="E199" s="19"/>
    </row>
    <row r="200" spans="3:5" x14ac:dyDescent="0.25">
      <c r="C200" s="19"/>
      <c r="D200" s="19"/>
      <c r="E200" s="19"/>
    </row>
    <row r="201" spans="3:5" x14ac:dyDescent="0.25">
      <c r="C201" s="19"/>
      <c r="D201" s="19"/>
      <c r="E201" s="19"/>
    </row>
    <row r="202" spans="3:5" x14ac:dyDescent="0.25">
      <c r="C202" s="19"/>
      <c r="D202" s="19"/>
      <c r="E202" s="19"/>
    </row>
    <row r="203" spans="3:5" x14ac:dyDescent="0.25">
      <c r="C203" s="19"/>
      <c r="D203" s="19"/>
      <c r="E203" s="19"/>
    </row>
    <row r="204" spans="3:5" x14ac:dyDescent="0.25">
      <c r="C204" s="19"/>
      <c r="D204" s="19"/>
      <c r="E204" s="19"/>
    </row>
    <row r="205" spans="3:5" x14ac:dyDescent="0.25">
      <c r="C205" s="19"/>
      <c r="D205" s="19"/>
      <c r="E205" s="19"/>
    </row>
    <row r="206" spans="3:5" x14ac:dyDescent="0.25">
      <c r="C206" s="19"/>
      <c r="D206" s="19"/>
      <c r="E206" s="19"/>
    </row>
    <row r="207" spans="3:5" x14ac:dyDescent="0.25">
      <c r="C207" s="19"/>
      <c r="D207" s="19"/>
      <c r="E207" s="19"/>
    </row>
    <row r="208" spans="3:5" x14ac:dyDescent="0.25">
      <c r="C208" s="19"/>
      <c r="D208" s="19"/>
      <c r="E208" s="19"/>
    </row>
    <row r="209" spans="3:5" x14ac:dyDescent="0.25">
      <c r="C209" s="19"/>
      <c r="D209" s="19"/>
      <c r="E209" s="19"/>
    </row>
    <row r="210" spans="3:5" x14ac:dyDescent="0.25">
      <c r="C210" s="19"/>
      <c r="D210" s="19"/>
      <c r="E210" s="19"/>
    </row>
    <row r="211" spans="3:5" x14ac:dyDescent="0.25">
      <c r="C211" s="19"/>
      <c r="D211" s="19"/>
      <c r="E211" s="19"/>
    </row>
    <row r="212" spans="3:5" x14ac:dyDescent="0.25">
      <c r="C212" s="19"/>
      <c r="D212" s="19"/>
      <c r="E212" s="19"/>
    </row>
    <row r="213" spans="3:5" x14ac:dyDescent="0.25">
      <c r="C213" s="19"/>
      <c r="D213" s="19"/>
      <c r="E213" s="19"/>
    </row>
    <row r="214" spans="3:5" x14ac:dyDescent="0.25">
      <c r="C214" s="19"/>
      <c r="D214" s="19"/>
      <c r="E214" s="19"/>
    </row>
    <row r="215" spans="3:5" x14ac:dyDescent="0.25">
      <c r="C215" s="19"/>
      <c r="D215" s="19"/>
      <c r="E215" s="19"/>
    </row>
    <row r="216" spans="3:5" x14ac:dyDescent="0.25">
      <c r="C216" s="19"/>
      <c r="D216" s="19"/>
      <c r="E216" s="19"/>
    </row>
    <row r="217" spans="3:5" x14ac:dyDescent="0.25">
      <c r="C217" s="19"/>
      <c r="D217" s="19"/>
      <c r="E217" s="19"/>
    </row>
    <row r="218" spans="3:5" x14ac:dyDescent="0.25">
      <c r="C218" s="19"/>
      <c r="D218" s="19"/>
      <c r="E218" s="19"/>
    </row>
    <row r="219" spans="3:5" x14ac:dyDescent="0.25">
      <c r="C219" s="19"/>
      <c r="D219" s="19"/>
      <c r="E219" s="19"/>
    </row>
    <row r="220" spans="3:5" x14ac:dyDescent="0.25">
      <c r="C220" s="19"/>
      <c r="D220" s="19"/>
      <c r="E220" s="19"/>
    </row>
    <row r="221" spans="3:5" x14ac:dyDescent="0.25">
      <c r="C221" s="19"/>
      <c r="D221" s="19"/>
      <c r="E221" s="19"/>
    </row>
    <row r="222" spans="3:5" x14ac:dyDescent="0.25">
      <c r="C222" s="19"/>
      <c r="D222" s="19"/>
      <c r="E222" s="19"/>
    </row>
    <row r="223" spans="3:5" x14ac:dyDescent="0.25">
      <c r="C223" s="19"/>
      <c r="D223" s="19"/>
      <c r="E223" s="19"/>
    </row>
    <row r="224" spans="3:5" x14ac:dyDescent="0.25">
      <c r="C224" s="19"/>
      <c r="D224" s="19"/>
      <c r="E224" s="19"/>
    </row>
    <row r="225" spans="3:5" x14ac:dyDescent="0.25">
      <c r="C225" s="19"/>
      <c r="D225" s="19"/>
      <c r="E225" s="19"/>
    </row>
    <row r="226" spans="3:5" x14ac:dyDescent="0.25">
      <c r="C226" s="19"/>
      <c r="D226" s="19"/>
      <c r="E226" s="19"/>
    </row>
    <row r="227" spans="3:5" x14ac:dyDescent="0.25">
      <c r="C227" s="19"/>
      <c r="D227" s="19"/>
      <c r="E227" s="19"/>
    </row>
    <row r="228" spans="3:5" x14ac:dyDescent="0.25">
      <c r="C228" s="19"/>
      <c r="D228" s="19"/>
      <c r="E228" s="19"/>
    </row>
    <row r="229" spans="3:5" x14ac:dyDescent="0.25">
      <c r="C229" s="19"/>
      <c r="D229" s="19"/>
      <c r="E229" s="19"/>
    </row>
    <row r="230" spans="3:5" x14ac:dyDescent="0.25">
      <c r="C230" s="19"/>
      <c r="D230" s="19"/>
      <c r="E230" s="19"/>
    </row>
    <row r="231" spans="3:5" x14ac:dyDescent="0.25">
      <c r="C231" s="19"/>
      <c r="D231" s="19"/>
      <c r="E231" s="19"/>
    </row>
    <row r="232" spans="3:5" x14ac:dyDescent="0.25">
      <c r="C232" s="19"/>
      <c r="D232" s="19"/>
      <c r="E232" s="19"/>
    </row>
    <row r="233" spans="3:5" x14ac:dyDescent="0.25">
      <c r="C233" s="19"/>
      <c r="D233" s="19"/>
      <c r="E233" s="19"/>
    </row>
    <row r="234" spans="3:5" x14ac:dyDescent="0.25">
      <c r="C234" s="19"/>
      <c r="D234" s="19"/>
      <c r="E234" s="19"/>
    </row>
    <row r="235" spans="3:5" x14ac:dyDescent="0.25">
      <c r="C235" s="19"/>
      <c r="D235" s="19"/>
      <c r="E235" s="19"/>
    </row>
    <row r="236" spans="3:5" x14ac:dyDescent="0.25">
      <c r="C236" s="19"/>
      <c r="D236" s="19"/>
      <c r="E236" s="19"/>
    </row>
    <row r="237" spans="3:5" x14ac:dyDescent="0.25">
      <c r="C237" s="19"/>
      <c r="D237" s="19"/>
      <c r="E237" s="19"/>
    </row>
    <row r="238" spans="3:5" x14ac:dyDescent="0.25">
      <c r="C238" s="19"/>
      <c r="D238" s="19"/>
      <c r="E238" s="19"/>
    </row>
    <row r="239" spans="3:5" x14ac:dyDescent="0.25">
      <c r="C239" s="19"/>
    </row>
    <row r="240" spans="3:5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</sheetData>
  <mergeCells count="28">
    <mergeCell ref="A58:E58"/>
    <mergeCell ref="C6:E6"/>
    <mergeCell ref="C1:E1"/>
    <mergeCell ref="C2:E2"/>
    <mergeCell ref="C3:E3"/>
    <mergeCell ref="C4:E4"/>
    <mergeCell ref="C5:E5"/>
    <mergeCell ref="C7:E7"/>
    <mergeCell ref="A11:E11"/>
    <mergeCell ref="A12:E12"/>
    <mergeCell ref="A13:E13"/>
    <mergeCell ref="A10:E10"/>
    <mergeCell ref="A105:E105"/>
    <mergeCell ref="A106:E106"/>
    <mergeCell ref="A14:E14"/>
    <mergeCell ref="B17:E17"/>
    <mergeCell ref="A18:E18"/>
    <mergeCell ref="B15:E15"/>
    <mergeCell ref="B16:E16"/>
    <mergeCell ref="B101:C101"/>
    <mergeCell ref="A21:A22"/>
    <mergeCell ref="B21:B22"/>
    <mergeCell ref="E21:E22"/>
    <mergeCell ref="D98:E98"/>
    <mergeCell ref="D100:E100"/>
    <mergeCell ref="B100:C100"/>
    <mergeCell ref="B98:C98"/>
    <mergeCell ref="B99:C99"/>
  </mergeCells>
  <printOptions horizontalCentered="1"/>
  <pageMargins left="0.78740157480314965" right="0.59055118110236227" top="0.59055118110236227" bottom="0.59055118110236227" header="0.51181102362204722" footer="0.51181102362204722"/>
  <pageSetup paperSize="9" scale="7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23</vt:i4>
      </vt:variant>
    </vt:vector>
  </HeadingPairs>
  <TitlesOfParts>
    <vt:vector size="24" baseType="lpstr">
      <vt:lpstr>501150 (р)</vt:lpstr>
      <vt:lpstr>'501150 (р)'!boss_fio</vt:lpstr>
      <vt:lpstr>'501150 (р)'!boss_fio_p1</vt:lpstr>
      <vt:lpstr>'501150 (р)'!boss_post</vt:lpstr>
      <vt:lpstr>'501150 (р)'!boss_post_p1</vt:lpstr>
      <vt:lpstr>'501150 (р)'!budget_name</vt:lpstr>
      <vt:lpstr>'501150 (р)'!DocName_Year</vt:lpstr>
      <vt:lpstr>'501150 (р)'!fpo_name</vt:lpstr>
      <vt:lpstr>'501150 (р)'!KpkvCode</vt:lpstr>
      <vt:lpstr>'501150 (р)'!KpkvName</vt:lpstr>
      <vt:lpstr>'501150 (р)'!kvkName_p1</vt:lpstr>
      <vt:lpstr>'501150 (р)'!Nadh250100</vt:lpstr>
      <vt:lpstr>'501150 (р)'!Nadh250200</vt:lpstr>
      <vt:lpstr>'501150 (р)'!NadhEnd</vt:lpstr>
      <vt:lpstr>'501150 (р)'!NadhID</vt:lpstr>
      <vt:lpstr>'501150 (р)'!NadhIF</vt:lpstr>
      <vt:lpstr>'501150 (р)'!NadhIK</vt:lpstr>
      <vt:lpstr>'501150 (р)'!NadhIn</vt:lpstr>
      <vt:lpstr>'501150 (р)'!NadhStart</vt:lpstr>
      <vt:lpstr>'501150 (р)'!SumAll</vt:lpstr>
      <vt:lpstr>'501150 (р)'!Terr_name</vt:lpstr>
      <vt:lpstr>'501150 (р)'!Vdstart</vt:lpstr>
      <vt:lpstr>'501150 (р)'!Заголовки_для_друку</vt:lpstr>
      <vt:lpstr>'501150 (р)'!Область_друку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Завора Тетяна Олександрівна</dc:creator>
  <cp:lastModifiedBy>Pc</cp:lastModifiedBy>
  <cp:lastPrinted>2026-02-04T08:11:40Z</cp:lastPrinted>
  <dcterms:created xsi:type="dcterms:W3CDTF">1999-08-30T11:26:45Z</dcterms:created>
  <dcterms:modified xsi:type="dcterms:W3CDTF">2026-04-01T08:14:41Z</dcterms:modified>
</cp:coreProperties>
</file>